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E14" i="1"/>
  <c r="G9" i="1" l="1"/>
  <c r="G10" i="1" s="1"/>
  <c r="G11" i="1" l="1"/>
  <c r="G12" i="1" l="1"/>
</calcChain>
</file>

<file path=xl/sharedStrings.xml><?xml version="1.0" encoding="utf-8"?>
<sst xmlns="http://schemas.openxmlformats.org/spreadsheetml/2006/main" count="31" uniqueCount="31">
  <si>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</si>
  <si>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</si>
  <si>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</si>
  <si>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</si>
  <si>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</si>
  <si>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</si>
  <si>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</si>
  <si>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</si>
  <si>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</si>
  <si>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</si>
  <si>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</si>
  <si>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</si>
  <si>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</si>
  <si>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</si>
  <si>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</si>
  <si>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</si>
  <si>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</si>
  <si>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</si>
  <si>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</si>
  <si>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Contadora General</t>
  </si>
  <si>
    <t xml:space="preserve">       Enc. Depto.Administrativo-Financiero</t>
  </si>
  <si>
    <t>BanReservas</t>
  </si>
  <si>
    <t>Comisiones y cargos bancarios</t>
  </si>
  <si>
    <t>MES DE MARZO 2023</t>
  </si>
  <si>
    <t>Balance anterior al 28/02/2023</t>
  </si>
  <si>
    <t xml:space="preserve">Transferencia bancaria </t>
  </si>
  <si>
    <t>Colector de Impuestos Internos</t>
  </si>
  <si>
    <t>Colector de contribuciones TSS</t>
  </si>
  <si>
    <t>Pago de ITBIS, período 2023-02</t>
  </si>
  <si>
    <t>Pago de recargos TSS diciembre 2022</t>
  </si>
  <si>
    <t>Traspaso del Fondo Reponible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</si>
</sst>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9" fillId="0" borderId="10" xfId="1" applyFont="1" applyBorder="1" applyAlignment="1">
      <alignment horizontal="right" vertical="center"/>
    </xf>
    <xf numFmtId="43" fontId="9" fillId="0" borderId="0" xfId="1" applyFont="1" applyAlignment="1">
      <alignment vertical="center" wrapText="1"/>
    </xf>
    <xf numFmtId="43" fontId="9" fillId="0" borderId="11" xfId="1" applyFont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3" fontId="2" fillId="0" borderId="14" xfId="1" applyFont="1" applyBorder="1" applyAlignment="1">
      <alignment horizontal="right" vertical="center"/>
    </xf>
    <xf numFmtId="43" fontId="9" fillId="0" borderId="16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43" fontId="9" fillId="0" borderId="17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14" fontId="9" fillId="2" borderId="1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3" fontId="4" fillId="2" borderId="20" xfId="1" applyFont="1" applyFill="1" applyBorder="1" applyAlignment="1">
      <alignment horizontal="right" vertical="center"/>
    </xf>
    <xf numFmtId="43" fontId="12" fillId="2" borderId="19" xfId="1" applyFont="1" applyFill="1" applyBorder="1" applyAlignment="1">
      <alignment horizontal="right" vertical="center" wrapText="1"/>
    </xf>
    <xf numFmtId="43" fontId="12" fillId="2" borderId="11" xfId="1" applyFont="1" applyFill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/>
    </xf>
    <xf numFmtId="43" fontId="2" fillId="3" borderId="0" xfId="1" applyFont="1" applyFill="1" applyBorder="1" applyAlignment="1">
      <alignment horizontal="right" vertical="center"/>
    </xf>
    <xf numFmtId="43" fontId="12" fillId="3" borderId="0" xfId="1" applyFont="1" applyFill="1" applyBorder="1" applyAlignment="1">
      <alignment horizontal="right" vertical="center" wrapText="1"/>
    </xf>
    <xf numFmtId="43" fontId="9" fillId="3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9" fillId="3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/>
    <xf numFmtId="43" fontId="2" fillId="3" borderId="0" xfId="1" applyFont="1" applyFill="1" applyBorder="1" applyAlignment="1">
      <alignment vertical="center"/>
    </xf>
    <xf numFmtId="43" fontId="12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66674</xdr:rowOff>
    </xdr:from>
    <xdr:to>
      <xdr:col>3</xdr:col>
      <xdr:colOff>1657350</xdr:colOff>
      <xdr:row>2</xdr:row>
      <xdr:rowOff>95249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674"/>
          <a:ext cx="828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1</xdr:col>
      <xdr:colOff>1171575</xdr:colOff>
      <xdr:row>8</xdr:row>
      <xdr:rowOff>66674</xdr:rowOff>
    </xdr:to>
    <xdr:pic>
      <xdr:nvPicPr>
        <xdr:cNvPr id="7" name="Imagen 6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N17" sqref="N17"/>
    </sheetView>
  </sheetViews>
  <sheetFormatPr baseColWidth="10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"/>
      <c r="B3" s="1"/>
      <c r="C3" s="4"/>
      <c r="D3" s="4" t="s">
        <v>0</v>
      </c>
      <c r="E3" s="1"/>
      <c r="F3" s="1"/>
      <c r="G3" s="1"/>
    </row>
    <row r="4" spans="1:7" x14ac:dyDescent="0.25">
      <c r="A4" s="53" t="s">
        <v>1</v>
      </c>
      <c r="B4" s="53"/>
      <c r="C4" s="53"/>
      <c r="D4" s="53"/>
      <c r="E4" s="53"/>
      <c r="F4" s="53"/>
      <c r="G4" s="53"/>
    </row>
    <row r="5" spans="1:7" x14ac:dyDescent="0.25">
      <c r="A5" s="53" t="s">
        <v>2</v>
      </c>
      <c r="B5" s="53"/>
      <c r="C5" s="53"/>
      <c r="D5" s="53"/>
      <c r="E5" s="53"/>
      <c r="F5" s="53"/>
      <c r="G5" s="53"/>
    </row>
    <row r="6" spans="1:7" ht="18.75" thickBot="1" x14ac:dyDescent="0.3">
      <c r="A6" s="54" t="s">
        <v>23</v>
      </c>
      <c r="B6" s="54"/>
      <c r="C6" s="54"/>
      <c r="D6" s="54"/>
      <c r="E6" s="54"/>
      <c r="F6" s="54"/>
      <c r="G6" s="54"/>
    </row>
    <row r="7" spans="1:7" ht="15.75" thickBot="1" x14ac:dyDescent="0.3">
      <c r="A7" s="5"/>
      <c r="B7" s="6" t="s">
        <v>3</v>
      </c>
      <c r="C7" s="7"/>
      <c r="D7" s="7"/>
      <c r="E7" s="55" t="s">
        <v>4</v>
      </c>
      <c r="F7" s="55" t="s">
        <v>5</v>
      </c>
      <c r="G7" s="57" t="s">
        <v>6</v>
      </c>
    </row>
    <row r="8" spans="1:7" ht="15.75" thickBot="1" x14ac:dyDescent="0.3">
      <c r="A8" s="8" t="s">
        <v>7</v>
      </c>
      <c r="B8" s="6" t="s">
        <v>8</v>
      </c>
      <c r="C8" s="9" t="s">
        <v>9</v>
      </c>
      <c r="D8" s="6" t="s">
        <v>10</v>
      </c>
      <c r="E8" s="56"/>
      <c r="F8" s="56"/>
      <c r="G8" s="58"/>
    </row>
    <row r="9" spans="1:7" x14ac:dyDescent="0.25">
      <c r="A9" s="10"/>
      <c r="B9" s="11"/>
      <c r="C9" s="12" t="s">
        <v>24</v>
      </c>
      <c r="D9" s="13"/>
      <c r="E9" s="14">
        <v>7809.44</v>
      </c>
      <c r="F9" s="15"/>
      <c r="G9" s="16">
        <f>+E9</f>
        <v>7809.44</v>
      </c>
    </row>
    <row r="10" spans="1:7" x14ac:dyDescent="0.25">
      <c r="A10" s="17">
        <v>45014</v>
      </c>
      <c r="B10" s="18"/>
      <c r="C10" s="19" t="s">
        <v>25</v>
      </c>
      <c r="D10" s="20" t="s">
        <v>30</v>
      </c>
      <c r="E10" s="21">
        <v>313937.59000000003</v>
      </c>
      <c r="F10" s="22"/>
      <c r="G10" s="23">
        <f>+G9+E10</f>
        <v>321747.03000000003</v>
      </c>
    </row>
    <row r="11" spans="1:7" x14ac:dyDescent="0.25">
      <c r="A11" s="17">
        <v>45016</v>
      </c>
      <c r="B11" s="18">
        <v>2622169</v>
      </c>
      <c r="C11" s="19" t="s">
        <v>26</v>
      </c>
      <c r="D11" s="20" t="s">
        <v>28</v>
      </c>
      <c r="E11" s="21"/>
      <c r="F11" s="24">
        <v>137451.82</v>
      </c>
      <c r="G11" s="23">
        <f>G10-F11</f>
        <v>184295.21000000002</v>
      </c>
    </row>
    <row r="12" spans="1:7" x14ac:dyDescent="0.25">
      <c r="A12" s="17">
        <v>45016</v>
      </c>
      <c r="B12" s="18">
        <v>894</v>
      </c>
      <c r="C12" s="25" t="s">
        <v>27</v>
      </c>
      <c r="D12" s="20" t="s">
        <v>29</v>
      </c>
      <c r="E12" s="21"/>
      <c r="F12" s="24">
        <v>1805.2</v>
      </c>
      <c r="G12" s="23">
        <f>+G11-F12</f>
        <v>182490.01</v>
      </c>
    </row>
    <row r="13" spans="1:7" ht="15.75" thickBot="1" x14ac:dyDescent="0.3">
      <c r="A13" s="17">
        <v>45016</v>
      </c>
      <c r="B13" s="18"/>
      <c r="C13" s="20" t="s">
        <v>21</v>
      </c>
      <c r="D13" s="20" t="s">
        <v>22</v>
      </c>
      <c r="E13" s="21"/>
      <c r="F13" s="24">
        <v>1125</v>
      </c>
      <c r="G13" s="23">
        <f>+G12-F13</f>
        <v>181365.01</v>
      </c>
    </row>
    <row r="14" spans="1:7" ht="15.75" thickBot="1" x14ac:dyDescent="0.3">
      <c r="A14" s="26"/>
      <c r="B14" s="27"/>
      <c r="C14" s="28" t="s">
        <v>11</v>
      </c>
      <c r="D14" s="29"/>
      <c r="E14" s="30">
        <f>SUM(E9:E13)</f>
        <v>321747.03000000003</v>
      </c>
      <c r="F14" s="31">
        <v>139257.01999999999</v>
      </c>
      <c r="G14" s="32">
        <f>+G13</f>
        <v>181365.01</v>
      </c>
    </row>
    <row r="15" spans="1:7" x14ac:dyDescent="0.25">
      <c r="A15" s="33"/>
      <c r="B15" s="34"/>
      <c r="C15" s="35"/>
      <c r="D15" s="35"/>
      <c r="E15" s="36"/>
      <c r="F15" s="37"/>
      <c r="G15" s="38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41"/>
      <c r="B18" s="42"/>
      <c r="C18" s="35"/>
      <c r="D18" s="35"/>
      <c r="E18" s="43"/>
      <c r="F18" s="44"/>
      <c r="G18" s="45"/>
    </row>
    <row r="19" spans="1:7" x14ac:dyDescent="0.25">
      <c r="A19" s="59" t="s">
        <v>12</v>
      </c>
      <c r="B19" s="59"/>
      <c r="C19" s="46"/>
      <c r="D19" s="47" t="s">
        <v>13</v>
      </c>
      <c r="E19" s="46"/>
      <c r="F19" s="48" t="s">
        <v>14</v>
      </c>
      <c r="G19" s="46"/>
    </row>
    <row r="20" spans="1:7" x14ac:dyDescent="0.25">
      <c r="A20" s="47"/>
      <c r="B20" s="47"/>
      <c r="C20" s="46"/>
      <c r="D20" s="48"/>
      <c r="E20" s="46"/>
      <c r="F20" s="48"/>
      <c r="G20" s="46"/>
    </row>
    <row r="21" spans="1:7" x14ac:dyDescent="0.25">
      <c r="A21" s="48"/>
      <c r="B21" s="48"/>
      <c r="C21" s="46"/>
      <c r="D21" s="48"/>
      <c r="E21" s="46"/>
      <c r="F21" s="48"/>
      <c r="G21" s="46"/>
    </row>
    <row r="22" spans="1:7" x14ac:dyDescent="0.25">
      <c r="A22" s="49"/>
      <c r="B22" s="49"/>
      <c r="C22" s="50"/>
      <c r="D22" s="50"/>
      <c r="E22" s="50"/>
      <c r="F22" s="50"/>
      <c r="G22" s="50"/>
    </row>
    <row r="23" spans="1:7" x14ac:dyDescent="0.25">
      <c r="A23" s="60" t="s">
        <v>15</v>
      </c>
      <c r="B23" s="60"/>
      <c r="C23" s="50"/>
      <c r="D23" s="51" t="s">
        <v>16</v>
      </c>
      <c r="E23" s="60" t="s">
        <v>17</v>
      </c>
      <c r="F23" s="60"/>
      <c r="G23" s="60"/>
    </row>
    <row r="24" spans="1:7" x14ac:dyDescent="0.25">
      <c r="A24" s="61" t="s">
        <v>18</v>
      </c>
      <c r="B24" s="61"/>
      <c r="C24" s="50"/>
      <c r="D24" s="52" t="s">
        <v>19</v>
      </c>
      <c r="E24" s="61" t="s">
        <v>20</v>
      </c>
      <c r="F24" s="61"/>
      <c r="G24" s="61"/>
    </row>
  </sheetData>
  <mergeCells count="11">
    <mergeCell ref="A19:B19"/>
    <mergeCell ref="A23:B23"/>
    <mergeCell ref="E23:G23"/>
    <mergeCell ref="A24:B24"/>
    <mergeCell ref="E24:G24"/>
    <mergeCell ref="A4:G4"/>
    <mergeCell ref="A5:G5"/>
    <mergeCell ref="A6:G6"/>
    <mergeCell ref="E7:E8"/>
    <mergeCell ref="F7:F8"/>
    <mergeCell ref="G7:G8"/>
  </mergeCells>
  <pageMargins left="0.7" right="0.7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Mejia</cp:lastModifiedBy>
  <cp:lastPrinted>2023-04-04T15:23:54Z</cp:lastPrinted>
  <dcterms:created xsi:type="dcterms:W3CDTF">2023-01-18T19:29:31Z</dcterms:created>
  <dcterms:modified xsi:type="dcterms:W3CDTF">2023-04-04T15:23:57Z</dcterms:modified>
</cp:coreProperties>
</file>